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 tabRatio="601"/>
  </bookViews>
  <sheets>
    <sheet name="10963-00-01(101)" sheetId="2" r:id="rId1"/>
  </sheets>
  <definedNames>
    <definedName name="pp" localSheetId="0">'10963-00-01(101)'!$A$3:$N$29</definedName>
    <definedName name="pp">#REF!</definedName>
    <definedName name="_xlnm.Print_Area" localSheetId="0">'10963-00-01(101)'!$3:$29</definedName>
  </definedNames>
  <calcPr calcId="162913" fullCalcOnLoad="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29" i="2" l="1"/>
  <c r="V28" i="2"/>
  <c r="A28" i="2"/>
  <c r="A27" i="2"/>
  <c r="D6" i="2"/>
  <c r="A5" i="2"/>
  <c r="X4" i="2"/>
  <c r="D4" i="2"/>
  <c r="A4" i="2"/>
  <c r="X3" i="2"/>
  <c r="A3" i="2"/>
</calcChain>
</file>

<file path=xl/sharedStrings.xml><?xml version="1.0" encoding="utf-8"?>
<sst xmlns="http://schemas.openxmlformats.org/spreadsheetml/2006/main" count="60" uniqueCount="56">
  <si>
    <t>計</t>
    <phoneticPr fontId="2" type="noConversion"/>
  </si>
  <si>
    <t>總計</t>
    <phoneticPr fontId="2" type="noConversion"/>
  </si>
  <si>
    <t>其他</t>
    <phoneticPr fontId="2" type="noConversion"/>
  </si>
  <si>
    <t>本年起訴人數</t>
    <phoneticPr fontId="2" type="noConversion"/>
  </si>
  <si>
    <t>本年移送人數</t>
    <phoneticPr fontId="2" type="noConversion"/>
  </si>
  <si>
    <t>本年不起訴處分人數</t>
    <phoneticPr fontId="2" type="noConversion"/>
  </si>
  <si>
    <r>
      <t>年</t>
    </r>
    <r>
      <rPr>
        <sz val="12"/>
        <rFont val="標楷體"/>
        <family val="4"/>
        <charset val="136"/>
      </rPr>
      <t>底</t>
    </r>
    <r>
      <rPr>
        <sz val="12"/>
        <rFont val="標楷體"/>
        <family val="4"/>
        <charset val="136"/>
      </rPr>
      <t>偵</t>
    </r>
    <r>
      <rPr>
        <sz val="12"/>
        <rFont val="標楷體"/>
        <family val="4"/>
        <charset val="136"/>
      </rPr>
      <t>查</t>
    </r>
    <r>
      <rPr>
        <sz val="12"/>
        <rFont val="標楷體"/>
        <family val="4"/>
        <charset val="136"/>
      </rPr>
      <t>中</t>
    </r>
    <r>
      <rPr>
        <sz val="12"/>
        <rFont val="標楷體"/>
        <family val="4"/>
        <charset val="136"/>
      </rPr>
      <t>人</t>
    </r>
    <r>
      <rPr>
        <sz val="12"/>
        <rFont val="標楷體"/>
        <family val="4"/>
        <charset val="136"/>
      </rPr>
      <t>數</t>
    </r>
    <phoneticPr fontId="2" type="noConversion"/>
  </si>
  <si>
    <t>不受理</t>
    <phoneticPr fontId="2" type="noConversion"/>
  </si>
  <si>
    <t>有期徒刑</t>
    <phoneticPr fontId="2" type="noConversion"/>
  </si>
  <si>
    <r>
      <t>六個月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以下</t>
    </r>
    <phoneticPr fontId="2" type="noConversion"/>
  </si>
  <si>
    <t>一年（含）以下</t>
    <phoneticPr fontId="2" type="noConversion"/>
  </si>
  <si>
    <t>二年（含）以下</t>
    <phoneticPr fontId="2" type="noConversion"/>
  </si>
  <si>
    <t>三年（含）以下</t>
    <phoneticPr fontId="2" type="noConversion"/>
  </si>
  <si>
    <t>七年（含）以下</t>
    <phoneticPr fontId="2" type="noConversion"/>
  </si>
  <si>
    <t>逾七年者</t>
    <phoneticPr fontId="2" type="noConversion"/>
  </si>
  <si>
    <t>年底尚未宣判人數
（含歷年起訴者）</t>
    <phoneticPr fontId="2" type="noConversion"/>
  </si>
  <si>
    <t>免　　訴</t>
    <phoneticPr fontId="2" type="noConversion"/>
  </si>
  <si>
    <t>無　　罪</t>
    <phoneticPr fontId="2" type="noConversion"/>
  </si>
  <si>
    <t>免　　刑</t>
    <phoneticPr fontId="2" type="noConversion"/>
  </si>
  <si>
    <t>拘　　役</t>
    <phoneticPr fontId="2" type="noConversion"/>
  </si>
  <si>
    <t>罰　　金</t>
    <phoneticPr fontId="2" type="noConversion"/>
  </si>
  <si>
    <t>合計</t>
    <phoneticPr fontId="2" type="noConversion"/>
  </si>
  <si>
    <t>或為不實之申報者
徵兵及齡男子隱匿不報</t>
    <phoneticPr fontId="2" type="noConversion"/>
  </si>
  <si>
    <t>常備役男或替代役男妨害徵集</t>
    <phoneticPr fontId="2" type="noConversion"/>
  </si>
  <si>
    <t>兵籍調查無故不依規定辦理者</t>
    <phoneticPr fontId="2" type="noConversion"/>
  </si>
  <si>
    <t>致未能接受徵兵處理者
居住處所遷移無故不申報，</t>
    <phoneticPr fontId="2" type="noConversion"/>
  </si>
  <si>
    <t>，致未能接受徵兵處理者
屆期未歸，經催告仍未返國
未經核准出境或核准出境後</t>
    <phoneticPr fontId="2" type="noConversion"/>
  </si>
  <si>
    <t>，致未能接受現役徵集者
屆期未歸，經催告仍未返國
未經核准出境或核准出境後</t>
    <phoneticPr fontId="2" type="noConversion"/>
  </si>
  <si>
    <t>無故拒收徵集令者</t>
    <phoneticPr fontId="2" type="noConversion"/>
  </si>
  <si>
    <t>　　　　　　　　　　原因
過程及結果</t>
    <phoneticPr fontId="2" type="noConversion"/>
  </si>
  <si>
    <t>役政人員妨害兵役</t>
    <phoneticPr fontId="2" type="noConversion"/>
  </si>
  <si>
    <t>要求期約或受賄者</t>
    <phoneticPr fontId="2" type="noConversion"/>
  </si>
  <si>
    <t>詐欺財物者</t>
    <phoneticPr fontId="2" type="noConversion"/>
  </si>
  <si>
    <t>故為遺漏或不實之記載者</t>
    <phoneticPr fontId="2" type="noConversion"/>
  </si>
  <si>
    <t>及召集者
未依法令規定辦理徵兵處理</t>
    <phoneticPr fontId="2" type="noConversion"/>
  </si>
  <si>
    <t>其他人員妨害兵役</t>
    <phoneticPr fontId="2" type="noConversion"/>
  </si>
  <si>
    <t>公然聚眾反抗兵役推行者</t>
    <phoneticPr fontId="2" type="noConversion"/>
  </si>
  <si>
    <t>意圖妨害兵役結夥持械阻撓兵役者</t>
    <phoneticPr fontId="2" type="noConversion"/>
  </si>
  <si>
    <t>應受徵集無故逾入營期限五日者</t>
    <phoneticPr fontId="2" type="noConversion"/>
  </si>
  <si>
    <t>滅無故逾四十五日未自動申報者
捏造免役或緩徵原因或緩徵原因消</t>
    <phoneticPr fontId="2" type="noConversion"/>
  </si>
  <si>
    <t>或以其他方法變更體位者
徵兵檢查無故不到或毀傷身體</t>
    <phoneticPr fontId="2" type="noConversion"/>
  </si>
  <si>
    <t>或通報者
負有傳達通報義務未依規定傳達</t>
    <phoneticPr fontId="2" type="noConversion"/>
  </si>
  <si>
    <t>︵含歷年起訴者︶
本年審判結果確定人數</t>
    <phoneticPr fontId="2" type="noConversion"/>
  </si>
  <si>
    <t>表    號</t>
    <phoneticPr fontId="2" type="noConversion"/>
  </si>
  <si>
    <t>單位：人</t>
    <phoneticPr fontId="2" type="noConversion"/>
  </si>
  <si>
    <t>編製機關</t>
    <phoneticPr fontId="2" type="noConversion"/>
  </si>
  <si>
    <t>根據本府及鄉(鎮、市、區)公所所報資料彙編。</t>
    <phoneticPr fontId="2" type="noConversion"/>
  </si>
  <si>
    <t>民國114年 8月12日 15:43:33 印製</t>
  </si>
  <si>
    <t>本表編製2份，於完成會核程序並經機關長官核章後，1份送統計處，1份自存外，應由網際網路線上傳送至內政部統計資料庫。</t>
  </si>
  <si>
    <t>公　開　類</t>
    <phoneticPr fontId="2" type="noConversion"/>
  </si>
  <si>
    <t>花蓮縣政府民政局兵役課</t>
  </si>
  <si>
    <t>年　　　報</t>
  </si>
  <si>
    <t>次年1月5日前編報</t>
  </si>
  <si>
    <t>10963-00-01-2</t>
  </si>
  <si>
    <t>花蓮縣妨害兵役案件</t>
  </si>
  <si>
    <t>中華民國113年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</si>
</sst>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##\ ##0"/>
    <numFmt numFmtId="186" formatCode="##\ ##0;\-##\ ##0;&quot;－&quot;"/>
  </numFmts>
  <fonts count="9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10"/>
      <name val="標楷體"/>
      <family val="4"/>
      <charset val="136"/>
    </font>
    <font>
      <sz val="9"/>
      <name val="細明體"/>
      <family val="3"/>
      <charset val="136"/>
    </font>
    <font>
      <sz val="9.25"/>
      <name val="Times New Roman"/>
      <family val="1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Border="1"/>
    <xf numFmtId="0" fontId="5" fillId="0" borderId="8" xfId="0" applyFont="1" applyBorder="1" applyAlignment="1">
      <alignment horizontal="center" vertical="distributed" textRotation="255" wrapText="1" justifyLastLine="1"/>
    </xf>
    <xf numFmtId="0" fontId="5" fillId="0" borderId="8" xfId="0" applyFont="1" applyBorder="1" applyAlignment="1">
      <alignment horizontal="center" vertical="top" textRotation="255" wrapText="1"/>
    </xf>
    <xf numFmtId="0" fontId="5" fillId="0" borderId="9" xfId="0" applyFont="1" applyBorder="1" applyAlignment="1">
      <alignment horizontal="center" vertical="top" textRotation="255" wrapText="1"/>
    </xf>
    <xf numFmtId="0" fontId="5" fillId="0" borderId="10" xfId="0" applyFont="1" applyBorder="1" applyAlignment="1">
      <alignment horizontal="center" vertical="top" textRotation="255" wrapText="1"/>
    </xf>
    <xf numFmtId="0" fontId="1" fillId="0" borderId="1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distributed" vertical="center" wrapText="1" justifyLastLine="1"/>
    </xf>
    <xf numFmtId="0" fontId="1" fillId="0" borderId="14" xfId="0" applyNumberFormat="1" applyFont="1" applyBorder="1" applyAlignment="1">
      <alignment horizontal="distributed" vertical="center" wrapText="1" justifyLastLine="1"/>
    </xf>
    <xf numFmtId="0" fontId="1" fillId="0" borderId="12" xfId="0" applyNumberFormat="1" applyFont="1" applyBorder="1" applyAlignment="1">
      <alignment horizontal="distributed" vertical="center" wrapText="1" justifyLastLine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left"/>
    </xf>
    <xf numFmtId="0" fontId="5" fillId="0" borderId="21" xfId="0" applyFont="1" applyBorder="1" applyAlignment="1">
      <alignment horizontal="center" vertical="distributed" textRotation="255" wrapText="1" justifyLastLine="1"/>
    </xf>
    <xf numFmtId="0" fontId="5" fillId="0" borderId="22" xfId="0" applyFont="1" applyBorder="1" applyAlignment="1">
      <alignment horizontal="center" vertical="distributed" textRotation="255" wrapText="1" justifyLastLine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distributed" vertical="center" wrapText="1" justifyLastLine="1"/>
    </xf>
    <xf numFmtId="0" fontId="1" fillId="0" borderId="27" xfId="0" applyFont="1" applyBorder="1" applyAlignment="1">
      <alignment horizontal="distributed" vertical="center" wrapText="1" justifyLastLine="1"/>
    </xf>
    <xf numFmtId="0" fontId="1" fillId="0" borderId="14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distributed" vertical="center" wrapText="1" justifyLastLine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17" xfId="0" applyNumberFormat="1" applyFont="1" applyBorder="1" applyAlignment="1">
      <alignment horizontal="center" vertical="center" textRotation="255" wrapText="1"/>
    </xf>
    <xf numFmtId="0" fontId="1" fillId="0" borderId="18" xfId="0" applyNumberFormat="1" applyFont="1" applyBorder="1" applyAlignment="1">
      <alignment horizontal="center" vertical="center" textRotation="255" wrapText="1"/>
    </xf>
    <xf numFmtId="0" fontId="1" fillId="0" borderId="1" xfId="0" applyNumberFormat="1" applyFont="1" applyBorder="1" applyAlignment="1">
      <alignment horizontal="center" vertical="center" textRotation="255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wrapText="1"/>
    </xf>
    <xf numFmtId="185" fontId="7" fillId="0" borderId="5" xfId="0" applyNumberFormat="1" applyFont="1" applyBorder="1" applyAlignment="1">
      <alignment horizontal="right" vertical="center" wrapText="1"/>
    </xf>
    <xf numFmtId="185" fontId="7" fillId="0" borderId="7" xfId="0" applyNumberFormat="1" applyFont="1" applyBorder="1" applyAlignment="1">
      <alignment horizontal="right" vertical="center" wrapText="1"/>
    </xf>
    <xf numFmtId="185" fontId="7" fillId="0" borderId="3" xfId="0" applyNumberFormat="1" applyFont="1" applyBorder="1" applyAlignment="1">
      <alignment horizontal="right" vertical="center" wrapText="1"/>
    </xf>
    <xf numFmtId="185" fontId="7" fillId="0" borderId="1" xfId="0" applyNumberFormat="1" applyFont="1" applyBorder="1" applyAlignment="1">
      <alignment horizontal="right" vertical="center" wrapText="1"/>
    </xf>
    <xf numFmtId="186" fontId="7" fillId="0" borderId="5" xfId="0" applyNumberFormat="1" applyFont="1" applyBorder="1" applyAlignment="1">
      <alignment horizontal="right" vertical="center" wrapText="1"/>
    </xf>
    <xf numFmtId="186" fontId="7" fillId="0" borderId="7" xfId="0" applyNumberFormat="1" applyFont="1" applyBorder="1" applyAlignment="1">
      <alignment horizontal="right" vertical="center" wrapText="1"/>
    </xf>
    <xf numFmtId="186" fontId="7" fillId="0" borderId="1" xfId="0" applyNumberFormat="1" applyFont="1" applyBorder="1" applyAlignment="1">
      <alignment horizontal="right" vertical="center" wrapText="1"/>
    </xf>
    <xf numFmtId="186" fontId="7" fillId="0" borderId="3" xfId="0" applyNumberFormat="1" applyFont="1" applyBorder="1" applyAlignment="1">
      <alignment horizontal="right" vertical="center" wrapText="1"/>
    </xf>
    <xf numFmtId="186" fontId="7" fillId="0" borderId="1" xfId="0" applyNumberFormat="1" applyFont="1" applyBorder="1" applyAlignment="1">
      <alignment horizontal="right" vertical="center"/>
    </xf>
    <xf numFmtId="186" fontId="7" fillId="0" borderId="3" xfId="0" applyNumberFormat="1" applyFont="1" applyBorder="1" applyAlignment="1">
      <alignment horizontal="right" vertical="center"/>
    </xf>
    <xf numFmtId="186" fontId="7" fillId="0" borderId="2" xfId="0" applyNumberFormat="1" applyFont="1" applyBorder="1" applyAlignment="1">
      <alignment horizontal="right" vertical="center" wrapText="1"/>
    </xf>
    <xf numFmtId="186" fontId="7" fillId="0" borderId="4" xfId="0" applyNumberFormat="1" applyFont="1" applyBorder="1" applyAlignment="1">
      <alignment horizontal="right" vertical="center" wrapText="1"/>
    </xf>
    <xf numFmtId="186" fontId="7" fillId="0" borderId="2" xfId="0" applyNumberFormat="1" applyFont="1" applyBorder="1" applyAlignment="1">
      <alignment horizontal="right" vertical="center"/>
    </xf>
    <xf numFmtId="186" fontId="7" fillId="0" borderId="4" xfId="0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0" fontId="8" fillId="0" borderId="0" xfId="0" applyFont="1" applyBorder="1"/>
    <xf numFmtId="0" fontId="3" fillId="0" borderId="0" xfId="0" applyFont="1"/>
    <xf numFmtId="0" fontId="4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29400" y="79438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29400" y="45148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3" zoomScale="85" zoomScaleNormal="85" workbookViewId="0"/>
  </sheetViews>
  <sheetFormatPr defaultRowHeight="12" x14ac:dyDescent="0.2"/>
  <cols>
    <col min="1" max="1" width="8.83203125" style="3" customWidth="1"/>
    <col min="2" max="2" width="4.83203125" style="3" customWidth="1"/>
    <col min="3" max="3" width="6.5" style="3" customWidth="1"/>
    <col min="4" max="4" width="17.83203125" customWidth="1"/>
    <col min="5" max="5" width="9.33203125" customWidth="1"/>
    <col min="6" max="10" width="8.33203125" customWidth="1"/>
    <col min="11" max="12" width="9.33203125" customWidth="1"/>
    <col min="13" max="27" width="8.33203125" customWidth="1"/>
  </cols>
  <sheetData>
    <row r="1" spans="1:28" s="6" customFormat="1" ht="31.5" hidden="1" customHeight="1" x14ac:dyDescent="0.45">
      <c r="A1" s="10" t="s">
        <v>49</v>
      </c>
      <c r="B1" s="72" t="s">
        <v>50</v>
      </c>
      <c r="C1" s="10" t="s">
        <v>51</v>
      </c>
      <c r="D1" s="6" t="s">
        <v>52</v>
      </c>
      <c r="E1" s="73" t="s">
        <v>53</v>
      </c>
      <c r="F1" s="74" t="s">
        <v>54</v>
      </c>
      <c r="G1" s="6" t="s">
        <v>55</v>
      </c>
      <c r="N1" s="7"/>
      <c r="AA1" s="7"/>
    </row>
    <row r="2" spans="1:28" s="6" customFormat="1" ht="28.5" hidden="1" customHeight="1" x14ac:dyDescent="0.25">
      <c r="A2" s="10" t="s">
        <v>46</v>
      </c>
      <c r="B2" s="10" t="s">
        <v>47</v>
      </c>
      <c r="C2" s="10" t="s">
        <v>48</v>
      </c>
      <c r="N2" s="7"/>
      <c r="AA2" s="7"/>
    </row>
    <row r="3" spans="1:28" s="3" customFormat="1" ht="18" customHeight="1" thickBot="1" x14ac:dyDescent="0.3">
      <c r="A3" s="19" t="str">
        <f>A1</f>
        <v>公　開　類</v>
      </c>
      <c r="B3" s="20"/>
      <c r="C3" s="21"/>
      <c r="D3" s="1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6" t="s">
        <v>45</v>
      </c>
      <c r="W3" s="56"/>
      <c r="X3" s="56" t="str">
        <f>B1</f>
        <v>花蓮縣政府民政局兵役課</v>
      </c>
      <c r="Y3" s="56"/>
      <c r="Z3" s="56"/>
      <c r="AA3" s="56"/>
    </row>
    <row r="4" spans="1:28" s="3" customFormat="1" ht="18" customHeight="1" thickBot="1" x14ac:dyDescent="0.3">
      <c r="A4" s="19" t="str">
        <f>C1</f>
        <v>年　　　報</v>
      </c>
      <c r="B4" s="20"/>
      <c r="C4" s="21"/>
      <c r="D4" s="22" t="str">
        <f>D1</f>
        <v>次年1月5日前編報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56" t="s">
        <v>43</v>
      </c>
      <c r="W4" s="56"/>
      <c r="X4" s="56" t="str">
        <f>E1</f>
        <v>10963-00-01-2</v>
      </c>
      <c r="Y4" s="56"/>
      <c r="Z4" s="56"/>
      <c r="AA4" s="56"/>
    </row>
    <row r="5" spans="1:28" ht="36" customHeight="1" x14ac:dyDescent="0.2">
      <c r="A5" s="33" t="str">
        <f>F1</f>
        <v>花蓮縣妨害兵役案件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8" ht="24" customHeight="1" thickBot="1" x14ac:dyDescent="0.3">
      <c r="A6" s="15"/>
      <c r="B6" s="15"/>
      <c r="C6" s="15"/>
      <c r="D6" s="26" t="str">
        <f>G1</f>
        <v>中華民國113年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5" t="s">
        <v>44</v>
      </c>
      <c r="AA6" s="25"/>
    </row>
    <row r="7" spans="1:28" s="1" customFormat="1" ht="21.95" customHeight="1" x14ac:dyDescent="0.2">
      <c r="A7" s="38" t="s">
        <v>29</v>
      </c>
      <c r="B7" s="38"/>
      <c r="C7" s="38"/>
      <c r="D7" s="39"/>
      <c r="E7" s="36" t="s">
        <v>1</v>
      </c>
      <c r="F7" s="27" t="s">
        <v>23</v>
      </c>
      <c r="G7" s="28"/>
      <c r="H7" s="28"/>
      <c r="I7" s="28"/>
      <c r="J7" s="28"/>
      <c r="K7" s="28"/>
      <c r="L7" s="28"/>
      <c r="M7" s="28"/>
      <c r="N7" s="28"/>
      <c r="O7" s="28"/>
      <c r="P7" s="29"/>
      <c r="Q7" s="27" t="s">
        <v>30</v>
      </c>
      <c r="R7" s="28"/>
      <c r="S7" s="28"/>
      <c r="T7" s="28"/>
      <c r="U7" s="28"/>
      <c r="V7" s="29"/>
      <c r="W7" s="27" t="s">
        <v>35</v>
      </c>
      <c r="X7" s="28"/>
      <c r="Y7" s="28"/>
      <c r="Z7" s="28"/>
      <c r="AA7" s="28"/>
      <c r="AB7" s="8"/>
    </row>
    <row r="8" spans="1:28" s="1" customFormat="1" ht="219.95" customHeight="1" thickBot="1" x14ac:dyDescent="0.25">
      <c r="A8" s="40"/>
      <c r="B8" s="40"/>
      <c r="C8" s="40"/>
      <c r="D8" s="41"/>
      <c r="E8" s="37"/>
      <c r="F8" s="11" t="s">
        <v>21</v>
      </c>
      <c r="G8" s="12" t="s">
        <v>22</v>
      </c>
      <c r="H8" s="12" t="s">
        <v>24</v>
      </c>
      <c r="I8" s="12" t="s">
        <v>40</v>
      </c>
      <c r="J8" s="13" t="s">
        <v>25</v>
      </c>
      <c r="K8" s="13" t="s">
        <v>26</v>
      </c>
      <c r="L8" s="12" t="s">
        <v>27</v>
      </c>
      <c r="M8" s="13" t="s">
        <v>39</v>
      </c>
      <c r="N8" s="12" t="s">
        <v>28</v>
      </c>
      <c r="O8" s="12" t="s">
        <v>38</v>
      </c>
      <c r="P8" s="13" t="s">
        <v>2</v>
      </c>
      <c r="Q8" s="11" t="s">
        <v>21</v>
      </c>
      <c r="R8" s="12" t="s">
        <v>34</v>
      </c>
      <c r="S8" s="12" t="s">
        <v>33</v>
      </c>
      <c r="T8" s="12" t="s">
        <v>32</v>
      </c>
      <c r="U8" s="12" t="s">
        <v>31</v>
      </c>
      <c r="V8" s="13" t="s">
        <v>2</v>
      </c>
      <c r="W8" s="11" t="s">
        <v>21</v>
      </c>
      <c r="X8" s="12" t="s">
        <v>41</v>
      </c>
      <c r="Y8" s="12" t="s">
        <v>36</v>
      </c>
      <c r="Z8" s="13" t="s">
        <v>37</v>
      </c>
      <c r="AA8" s="14" t="s">
        <v>2</v>
      </c>
      <c r="AB8" s="8"/>
    </row>
    <row r="9" spans="1:28" s="2" customFormat="1" ht="18.600000000000001" customHeight="1" x14ac:dyDescent="0.2">
      <c r="A9" s="42" t="s">
        <v>4</v>
      </c>
      <c r="B9" s="42"/>
      <c r="C9" s="42"/>
      <c r="D9" s="43"/>
      <c r="E9" s="57">
        <v>14</v>
      </c>
      <c r="F9" s="57">
        <v>14</v>
      </c>
      <c r="G9" s="61">
        <v>0</v>
      </c>
      <c r="H9" s="61">
        <v>0</v>
      </c>
      <c r="I9" s="57">
        <v>9</v>
      </c>
      <c r="J9" s="63">
        <v>0</v>
      </c>
      <c r="K9" s="60">
        <v>1</v>
      </c>
      <c r="L9" s="63">
        <v>0</v>
      </c>
      <c r="M9" s="65">
        <v>0</v>
      </c>
      <c r="N9" s="61">
        <v>0</v>
      </c>
      <c r="O9" s="60">
        <v>4</v>
      </c>
      <c r="P9" s="63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9">
        <v>0</v>
      </c>
      <c r="AA9" s="71">
        <v>0</v>
      </c>
    </row>
    <row r="10" spans="1:28" s="2" customFormat="1" ht="18.600000000000001" customHeight="1" x14ac:dyDescent="0.2">
      <c r="A10" s="44" t="s">
        <v>3</v>
      </c>
      <c r="B10" s="44"/>
      <c r="C10" s="44"/>
      <c r="D10" s="45"/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3">
        <v>0</v>
      </c>
      <c r="K10" s="63">
        <v>0</v>
      </c>
      <c r="L10" s="63">
        <v>0</v>
      </c>
      <c r="M10" s="65">
        <v>0</v>
      </c>
      <c r="N10" s="61">
        <v>0</v>
      </c>
      <c r="O10" s="63">
        <v>0</v>
      </c>
      <c r="P10" s="63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9">
        <v>0</v>
      </c>
      <c r="AA10" s="69">
        <v>0</v>
      </c>
    </row>
    <row r="11" spans="1:28" s="2" customFormat="1" ht="18.600000000000001" customHeight="1" x14ac:dyDescent="0.2">
      <c r="A11" s="44" t="s">
        <v>5</v>
      </c>
      <c r="B11" s="44"/>
      <c r="C11" s="44"/>
      <c r="D11" s="45"/>
      <c r="E11" s="57">
        <v>4</v>
      </c>
      <c r="F11" s="57">
        <v>4</v>
      </c>
      <c r="G11" s="61">
        <v>0</v>
      </c>
      <c r="H11" s="61">
        <v>0</v>
      </c>
      <c r="I11" s="57">
        <v>3</v>
      </c>
      <c r="J11" s="63">
        <v>0</v>
      </c>
      <c r="K11" s="63">
        <v>0</v>
      </c>
      <c r="L11" s="63">
        <v>0</v>
      </c>
      <c r="M11" s="65">
        <v>0</v>
      </c>
      <c r="N11" s="61">
        <v>0</v>
      </c>
      <c r="O11" s="60">
        <v>1</v>
      </c>
      <c r="P11" s="63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9">
        <v>0</v>
      </c>
      <c r="AA11" s="69">
        <v>0</v>
      </c>
    </row>
    <row r="12" spans="1:28" s="2" customFormat="1" ht="18.600000000000001" customHeight="1" x14ac:dyDescent="0.2">
      <c r="A12" s="44" t="s">
        <v>6</v>
      </c>
      <c r="B12" s="44"/>
      <c r="C12" s="44"/>
      <c r="D12" s="45"/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3">
        <v>0</v>
      </c>
      <c r="K12" s="63">
        <v>0</v>
      </c>
      <c r="L12" s="63">
        <v>0</v>
      </c>
      <c r="M12" s="65">
        <v>0</v>
      </c>
      <c r="N12" s="61">
        <v>0</v>
      </c>
      <c r="O12" s="63">
        <v>0</v>
      </c>
      <c r="P12" s="63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9">
        <v>0</v>
      </c>
      <c r="AA12" s="69">
        <v>0</v>
      </c>
    </row>
    <row r="13" spans="1:28" s="2" customFormat="1" ht="18.600000000000001" customHeight="1" x14ac:dyDescent="0.2">
      <c r="A13" s="48" t="s">
        <v>42</v>
      </c>
      <c r="B13" s="30" t="s">
        <v>0</v>
      </c>
      <c r="C13" s="31"/>
      <c r="D13" s="32"/>
      <c r="E13" s="57">
        <v>1</v>
      </c>
      <c r="F13" s="57">
        <v>1</v>
      </c>
      <c r="G13" s="61">
        <v>0</v>
      </c>
      <c r="H13" s="61">
        <v>0</v>
      </c>
      <c r="I13" s="57">
        <v>1</v>
      </c>
      <c r="J13" s="63">
        <v>0</v>
      </c>
      <c r="K13" s="63">
        <v>0</v>
      </c>
      <c r="L13" s="63">
        <v>0</v>
      </c>
      <c r="M13" s="65">
        <v>0</v>
      </c>
      <c r="N13" s="61">
        <v>0</v>
      </c>
      <c r="O13" s="63">
        <v>0</v>
      </c>
      <c r="P13" s="63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9">
        <v>0</v>
      </c>
      <c r="AA13" s="69">
        <v>0</v>
      </c>
    </row>
    <row r="14" spans="1:28" s="2" customFormat="1" ht="18.600000000000001" customHeight="1" x14ac:dyDescent="0.2">
      <c r="A14" s="49"/>
      <c r="B14" s="30" t="s">
        <v>17</v>
      </c>
      <c r="C14" s="31"/>
      <c r="D14" s="32"/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3">
        <v>0</v>
      </c>
      <c r="K14" s="63">
        <v>0</v>
      </c>
      <c r="L14" s="63">
        <v>0</v>
      </c>
      <c r="M14" s="65">
        <v>0</v>
      </c>
      <c r="N14" s="61">
        <v>0</v>
      </c>
      <c r="O14" s="63">
        <v>0</v>
      </c>
      <c r="P14" s="63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9">
        <v>0</v>
      </c>
      <c r="AA14" s="69">
        <v>0</v>
      </c>
    </row>
    <row r="15" spans="1:28" s="2" customFormat="1" ht="18.600000000000001" customHeight="1" x14ac:dyDescent="0.2">
      <c r="A15" s="49"/>
      <c r="B15" s="30" t="s">
        <v>16</v>
      </c>
      <c r="C15" s="31"/>
      <c r="D15" s="32"/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3">
        <v>0</v>
      </c>
      <c r="K15" s="63">
        <v>0</v>
      </c>
      <c r="L15" s="63">
        <v>0</v>
      </c>
      <c r="M15" s="65">
        <v>0</v>
      </c>
      <c r="N15" s="61">
        <v>0</v>
      </c>
      <c r="O15" s="63">
        <v>0</v>
      </c>
      <c r="P15" s="63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9">
        <v>0</v>
      </c>
      <c r="AA15" s="69">
        <v>0</v>
      </c>
    </row>
    <row r="16" spans="1:28" s="2" customFormat="1" ht="18.600000000000001" customHeight="1" x14ac:dyDescent="0.2">
      <c r="A16" s="49"/>
      <c r="B16" s="30" t="s">
        <v>7</v>
      </c>
      <c r="C16" s="31"/>
      <c r="D16" s="32"/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3">
        <v>0</v>
      </c>
      <c r="K16" s="63">
        <v>0</v>
      </c>
      <c r="L16" s="63">
        <v>0</v>
      </c>
      <c r="M16" s="65">
        <v>0</v>
      </c>
      <c r="N16" s="61">
        <v>0</v>
      </c>
      <c r="O16" s="63">
        <v>0</v>
      </c>
      <c r="P16" s="63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9">
        <v>0</v>
      </c>
      <c r="AA16" s="69">
        <v>0</v>
      </c>
    </row>
    <row r="17" spans="1:27" s="2" customFormat="1" ht="18.600000000000001" customHeight="1" x14ac:dyDescent="0.2">
      <c r="A17" s="49"/>
      <c r="B17" s="30" t="s">
        <v>18</v>
      </c>
      <c r="C17" s="31"/>
      <c r="D17" s="32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3">
        <v>0</v>
      </c>
      <c r="K17" s="63">
        <v>0</v>
      </c>
      <c r="L17" s="63">
        <v>0</v>
      </c>
      <c r="M17" s="65">
        <v>0</v>
      </c>
      <c r="N17" s="61">
        <v>0</v>
      </c>
      <c r="O17" s="63">
        <v>0</v>
      </c>
      <c r="P17" s="63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9">
        <v>0</v>
      </c>
      <c r="AA17" s="69">
        <v>0</v>
      </c>
    </row>
    <row r="18" spans="1:27" s="2" customFormat="1" ht="18.600000000000001" customHeight="1" x14ac:dyDescent="0.2">
      <c r="A18" s="49"/>
      <c r="B18" s="30" t="s">
        <v>19</v>
      </c>
      <c r="C18" s="31"/>
      <c r="D18" s="32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3">
        <v>0</v>
      </c>
      <c r="K18" s="63">
        <v>0</v>
      </c>
      <c r="L18" s="63">
        <v>0</v>
      </c>
      <c r="M18" s="65">
        <v>0</v>
      </c>
      <c r="N18" s="61">
        <v>0</v>
      </c>
      <c r="O18" s="63">
        <v>0</v>
      </c>
      <c r="P18" s="63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9">
        <v>0</v>
      </c>
      <c r="AA18" s="69">
        <v>0</v>
      </c>
    </row>
    <row r="19" spans="1:27" s="2" customFormat="1" ht="18.600000000000001" customHeight="1" x14ac:dyDescent="0.2">
      <c r="A19" s="49"/>
      <c r="B19" s="30" t="s">
        <v>20</v>
      </c>
      <c r="C19" s="31"/>
      <c r="D19" s="32"/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3">
        <v>0</v>
      </c>
      <c r="K19" s="63">
        <v>0</v>
      </c>
      <c r="L19" s="63">
        <v>0</v>
      </c>
      <c r="M19" s="65">
        <v>0</v>
      </c>
      <c r="N19" s="61">
        <v>0</v>
      </c>
      <c r="O19" s="63">
        <v>0</v>
      </c>
      <c r="P19" s="63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9">
        <v>0</v>
      </c>
      <c r="AA19" s="69">
        <v>0</v>
      </c>
    </row>
    <row r="20" spans="1:27" ht="18.600000000000001" customHeight="1" x14ac:dyDescent="0.2">
      <c r="A20" s="49"/>
      <c r="B20" s="51" t="s">
        <v>8</v>
      </c>
      <c r="C20" s="17" t="s">
        <v>9</v>
      </c>
      <c r="D20" s="18"/>
      <c r="E20" s="58">
        <v>1</v>
      </c>
      <c r="F20" s="58">
        <v>1</v>
      </c>
      <c r="G20" s="62">
        <v>0</v>
      </c>
      <c r="H20" s="62">
        <v>0</v>
      </c>
      <c r="I20" s="58">
        <v>1</v>
      </c>
      <c r="J20" s="64">
        <v>0</v>
      </c>
      <c r="K20" s="64">
        <v>0</v>
      </c>
      <c r="L20" s="64">
        <v>0</v>
      </c>
      <c r="M20" s="66">
        <v>0</v>
      </c>
      <c r="N20" s="62">
        <v>0</v>
      </c>
      <c r="O20" s="64">
        <v>0</v>
      </c>
      <c r="P20" s="64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70">
        <v>0</v>
      </c>
      <c r="AA20" s="70">
        <v>0</v>
      </c>
    </row>
    <row r="21" spans="1:27" ht="18.600000000000001" customHeight="1" x14ac:dyDescent="0.2">
      <c r="A21" s="49"/>
      <c r="B21" s="52"/>
      <c r="C21" s="17" t="s">
        <v>10</v>
      </c>
      <c r="D21" s="18"/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4">
        <v>0</v>
      </c>
      <c r="K21" s="64">
        <v>0</v>
      </c>
      <c r="L21" s="64">
        <v>0</v>
      </c>
      <c r="M21" s="66">
        <v>0</v>
      </c>
      <c r="N21" s="62">
        <v>0</v>
      </c>
      <c r="O21" s="64">
        <v>0</v>
      </c>
      <c r="P21" s="64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70">
        <v>0</v>
      </c>
      <c r="AA21" s="70">
        <v>0</v>
      </c>
    </row>
    <row r="22" spans="1:27" ht="18.600000000000001" customHeight="1" x14ac:dyDescent="0.2">
      <c r="A22" s="49"/>
      <c r="B22" s="52"/>
      <c r="C22" s="17" t="s">
        <v>11</v>
      </c>
      <c r="D22" s="18"/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4">
        <v>0</v>
      </c>
      <c r="K22" s="64">
        <v>0</v>
      </c>
      <c r="L22" s="64">
        <v>0</v>
      </c>
      <c r="M22" s="66">
        <v>0</v>
      </c>
      <c r="N22" s="62">
        <v>0</v>
      </c>
      <c r="O22" s="64">
        <v>0</v>
      </c>
      <c r="P22" s="64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70">
        <v>0</v>
      </c>
      <c r="AA22" s="70">
        <v>0</v>
      </c>
    </row>
    <row r="23" spans="1:27" ht="18.600000000000001" customHeight="1" x14ac:dyDescent="0.2">
      <c r="A23" s="49"/>
      <c r="B23" s="52"/>
      <c r="C23" s="17" t="s">
        <v>12</v>
      </c>
      <c r="D23" s="18"/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4">
        <v>0</v>
      </c>
      <c r="K23" s="64">
        <v>0</v>
      </c>
      <c r="L23" s="64">
        <v>0</v>
      </c>
      <c r="M23" s="66">
        <v>0</v>
      </c>
      <c r="N23" s="62">
        <v>0</v>
      </c>
      <c r="O23" s="64">
        <v>0</v>
      </c>
      <c r="P23" s="64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70">
        <v>0</v>
      </c>
      <c r="AA23" s="70">
        <v>0</v>
      </c>
    </row>
    <row r="24" spans="1:27" ht="18.600000000000001" customHeight="1" x14ac:dyDescent="0.2">
      <c r="A24" s="49"/>
      <c r="B24" s="52"/>
      <c r="C24" s="17" t="s">
        <v>13</v>
      </c>
      <c r="D24" s="18"/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4">
        <v>0</v>
      </c>
      <c r="K24" s="64">
        <v>0</v>
      </c>
      <c r="L24" s="64">
        <v>0</v>
      </c>
      <c r="M24" s="66">
        <v>0</v>
      </c>
      <c r="N24" s="62">
        <v>0</v>
      </c>
      <c r="O24" s="64">
        <v>0</v>
      </c>
      <c r="P24" s="64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70">
        <v>0</v>
      </c>
      <c r="AA24" s="70">
        <v>0</v>
      </c>
    </row>
    <row r="25" spans="1:27" ht="18.600000000000001" customHeight="1" x14ac:dyDescent="0.2">
      <c r="A25" s="50"/>
      <c r="B25" s="53"/>
      <c r="C25" s="17" t="s">
        <v>14</v>
      </c>
      <c r="D25" s="18"/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4">
        <v>0</v>
      </c>
      <c r="K25" s="64">
        <v>0</v>
      </c>
      <c r="L25" s="64">
        <v>0</v>
      </c>
      <c r="M25" s="66">
        <v>0</v>
      </c>
      <c r="N25" s="62">
        <v>0</v>
      </c>
      <c r="O25" s="64">
        <v>0</v>
      </c>
      <c r="P25" s="64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70">
        <v>0</v>
      </c>
      <c r="AA25" s="70">
        <v>0</v>
      </c>
    </row>
    <row r="26" spans="1:27" ht="32.1" customHeight="1" thickBot="1" x14ac:dyDescent="0.25">
      <c r="A26" s="46" t="s">
        <v>15</v>
      </c>
      <c r="B26" s="46"/>
      <c r="C26" s="46"/>
      <c r="D26" s="47"/>
      <c r="E26" s="58">
        <v>20</v>
      </c>
      <c r="F26" s="58">
        <v>20</v>
      </c>
      <c r="G26" s="62">
        <v>0</v>
      </c>
      <c r="H26" s="62">
        <v>0</v>
      </c>
      <c r="I26" s="58">
        <v>11</v>
      </c>
      <c r="J26" s="59">
        <v>1</v>
      </c>
      <c r="K26" s="64">
        <v>0</v>
      </c>
      <c r="L26" s="59">
        <v>1</v>
      </c>
      <c r="M26" s="66">
        <v>0</v>
      </c>
      <c r="N26" s="58">
        <v>1</v>
      </c>
      <c r="O26" s="59">
        <v>6</v>
      </c>
      <c r="P26" s="64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70">
        <v>0</v>
      </c>
      <c r="AA26" s="70">
        <v>0</v>
      </c>
    </row>
    <row r="27" spans="1:27" s="4" customFormat="1" ht="36" customHeight="1" x14ac:dyDescent="0.2">
      <c r="A27" s="55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18" customHeight="1" x14ac:dyDescent="0.25">
      <c r="A28" s="35" t="str">
        <f>IF(LEN(A2)&gt;0,"資料來源："&amp;A2,"")</f>
        <v>資料來源：根據本府及鄉(鎮、市、區)公所所報資料彙編。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4" t="str">
        <f>IF(LEN(B2)&gt;0,B2,"")</f>
        <v>民國114年 8月12日 15:43:33 印製</v>
      </c>
      <c r="W28" s="34"/>
      <c r="X28" s="34"/>
      <c r="Y28" s="34"/>
      <c r="Z28" s="34"/>
      <c r="AA28" s="34"/>
    </row>
    <row r="29" spans="1:27" s="9" customFormat="1" ht="18" customHeight="1" x14ac:dyDescent="0.2">
      <c r="A29" s="54" t="str">
        <f>IF(LEN(A2)&gt;0,"填表說明："&amp;C2,"")</f>
        <v>填表說明：本表編製2份，於完成會核程序並經機關長官核章後，1份送統計處，1份自存外，應由網際網路線上傳送至內政部統計資料庫。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</sheetData>
  <mergeCells count="39">
    <mergeCell ref="A26:D26"/>
    <mergeCell ref="A27:AA27"/>
    <mergeCell ref="A28:U28"/>
    <mergeCell ref="V28:AA28"/>
    <mergeCell ref="A29:AA29"/>
    <mergeCell ref="B18:D18"/>
    <mergeCell ref="B19:D19"/>
    <mergeCell ref="B20:B25"/>
    <mergeCell ref="C20:D20"/>
    <mergeCell ref="C21:D21"/>
    <mergeCell ref="C22:D22"/>
    <mergeCell ref="C23:D23"/>
    <mergeCell ref="C24:D24"/>
    <mergeCell ref="C25:D25"/>
    <mergeCell ref="A9:D9"/>
    <mergeCell ref="A10:D10"/>
    <mergeCell ref="A11:D11"/>
    <mergeCell ref="A12:D12"/>
    <mergeCell ref="A13:A25"/>
    <mergeCell ref="B13:D13"/>
    <mergeCell ref="B14:D14"/>
    <mergeCell ref="B15:D15"/>
    <mergeCell ref="B16:D16"/>
    <mergeCell ref="B17:D17"/>
    <mergeCell ref="A5:AA5"/>
    <mergeCell ref="D6:Y6"/>
    <mergeCell ref="Z6:AA6"/>
    <mergeCell ref="A7:D8"/>
    <mergeCell ref="E7:E8"/>
    <mergeCell ref="F7:P7"/>
    <mergeCell ref="Q7:V7"/>
    <mergeCell ref="W7:AA7"/>
    <mergeCell ref="A3:C3"/>
    <mergeCell ref="V3:W3"/>
    <mergeCell ref="X3:AA3"/>
    <mergeCell ref="A4:C4"/>
    <mergeCell ref="D4:U4"/>
    <mergeCell ref="V4:W4"/>
    <mergeCell ref="X4:AA4"/>
  </mergeCells>
  <phoneticPr fontId="6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10963-00-01(101)</vt:lpstr>
      <vt:lpstr>'10963-00-01(101)'!pp</vt:lpstr>
      <vt:lpstr>'10963-00-01(101)'!Print_Area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2010-12-15T03:04:46Z</cp:lastPrinted>
  <dcterms:created xsi:type="dcterms:W3CDTF">2001-02-06T07:45:53Z</dcterms:created>
  <dcterms:modified xsi:type="dcterms:W3CDTF">2025-08-12T07:43:40Z</dcterms:modified>
</cp:coreProperties>
</file>